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/Users/thuydung/Documents/D/Thống kế giờ NCKH/2024/Thong bao/"/>
    </mc:Choice>
  </mc:AlternateContent>
  <xr:revisionPtr revIDLastSave="0" documentId="13_ncr:1_{2AD55408-C79E-F94D-8152-A8094C95DD86}" xr6:coauthVersionLast="47" xr6:coauthVersionMax="47" xr10:uidLastSave="{00000000-0000-0000-0000-000000000000}"/>
  <bookViews>
    <workbookView xWindow="0" yWindow="500" windowWidth="25600" windowHeight="14460" activeTab="5" xr2:uid="{00000000-000D-0000-FFFF-FFFF00000000}"/>
  </bookViews>
  <sheets>
    <sheet name="Detai" sheetId="1" r:id="rId1"/>
    <sheet name="Bao" sheetId="2" r:id="rId2"/>
    <sheet name="Hội thảo" sheetId="6" r:id="rId3"/>
    <sheet name="GT-Tailieu" sheetId="3" r:id="rId4"/>
    <sheet name="NC khac" sheetId="4" r:id="rId5"/>
    <sheet name="Tổng hợp" sheetId="5" r:id="rId6"/>
  </sheets>
  <definedNames>
    <definedName name="_xlnm._FilterDatabase" localSheetId="4" hidden="1">'NC khac'!$A$9:$V$11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5" l="1"/>
  <c r="L18" i="5" s="1"/>
  <c r="K11" i="5"/>
  <c r="K12" i="5"/>
  <c r="K15" i="5"/>
  <c r="L15" i="5" s="1"/>
  <c r="K13" i="5"/>
  <c r="K14" i="5"/>
  <c r="K16" i="5"/>
  <c r="K17" i="5"/>
  <c r="J17" i="5" s="1"/>
  <c r="I11" i="5"/>
  <c r="I12" i="5"/>
  <c r="I13" i="5"/>
  <c r="I14" i="5"/>
  <c r="L14" i="5" s="1"/>
  <c r="I16" i="5"/>
  <c r="I17" i="5"/>
  <c r="P17" i="1"/>
  <c r="F17" i="1"/>
  <c r="E17" i="1"/>
  <c r="G17" i="1"/>
  <c r="J17" i="1"/>
  <c r="K17" i="1"/>
  <c r="L17" i="1"/>
  <c r="T17" i="1"/>
  <c r="U17" i="1"/>
  <c r="V17" i="1"/>
  <c r="L17" i="5" l="1"/>
  <c r="L13" i="5"/>
  <c r="L16" i="5"/>
  <c r="L11" i="5"/>
  <c r="L12" i="5"/>
  <c r="W17" i="1"/>
</calcChain>
</file>

<file path=xl/sharedStrings.xml><?xml version="1.0" encoding="utf-8"?>
<sst xmlns="http://schemas.openxmlformats.org/spreadsheetml/2006/main" count="202" uniqueCount="111">
  <si>
    <t>TT</t>
  </si>
  <si>
    <t>Họ và tên</t>
  </si>
  <si>
    <t>Tổng</t>
  </si>
  <si>
    <t>Quốc tế</t>
  </si>
  <si>
    <t>Mã số</t>
  </si>
  <si>
    <t>Số năm</t>
  </si>
  <si>
    <t>Chủ trì</t>
  </si>
  <si>
    <t>Thư ký</t>
  </si>
  <si>
    <t>Thành viên</t>
  </si>
  <si>
    <t>Cấp Bộ và tương đương</t>
  </si>
  <si>
    <t>Cấp NN và tương đương</t>
  </si>
  <si>
    <t>Cấp cơ sở và tương đương</t>
  </si>
  <si>
    <t>Ngày ….. Tháng …..năm…….</t>
  </si>
  <si>
    <t>Bộ môn: ……….</t>
  </si>
  <si>
    <t>STT</t>
  </si>
  <si>
    <t xml:space="preserve">Tên bài báo </t>
  </si>
  <si>
    <t>* Năm tạp chí đăng bài là năm tính giờ NCKH</t>
  </si>
  <si>
    <t>Tổng số</t>
  </si>
  <si>
    <t>Bài đăng hội thảo</t>
  </si>
  <si>
    <t>Tên bài viết</t>
  </si>
  <si>
    <t>Tên hội thảo/năm</t>
  </si>
  <si>
    <t>Cấp trường</t>
  </si>
  <si>
    <t>Giáo Trình xuất bản lần đầu</t>
  </si>
  <si>
    <t>Tên Giáo trình</t>
  </si>
  <si>
    <t>Giáo trình tái bản có sửa chữa, bổ sung</t>
  </si>
  <si>
    <t>Đề tài NCKH*</t>
  </si>
  <si>
    <t>Thành viên**</t>
  </si>
  <si>
    <t>Chủ biên**</t>
  </si>
  <si>
    <t>Sách tham khảo***</t>
  </si>
  <si>
    <t>Tài liệu hướng dẫn học tập***</t>
  </si>
  <si>
    <t>Tên sách</t>
  </si>
  <si>
    <t>Tên Tài liệu</t>
  </si>
  <si>
    <t>Năm XB</t>
  </si>
  <si>
    <t>Năm công bố</t>
  </si>
  <si>
    <t>Biên dịch tài liệu</t>
  </si>
  <si>
    <t>Tên tài liệu</t>
  </si>
  <si>
    <t>Năm hoàn thành</t>
  </si>
  <si>
    <t>Số trang dịch</t>
  </si>
  <si>
    <t>Nghiên cứu khác</t>
  </si>
  <si>
    <t>Đạt giải nhất cấp Bộ</t>
  </si>
  <si>
    <t>Đạt giải nhì cấp Bộ</t>
  </si>
  <si>
    <t>Đạt giải ba cấp Bộ</t>
  </si>
  <si>
    <t>Đạt giải khuyến khích cấp Bộ</t>
  </si>
  <si>
    <t>Hướng dẫn SV NCKH*</t>
  </si>
  <si>
    <t>Giáo Trình-Tài liệu*</t>
  </si>
  <si>
    <t>Giờ Đề tài</t>
  </si>
  <si>
    <t>Giờ bài báo</t>
  </si>
  <si>
    <t>Giờ bài hội thảo</t>
  </si>
  <si>
    <t>Giờ Giáo trình-Tài liệu</t>
  </si>
  <si>
    <t>Giờ NC khác</t>
  </si>
  <si>
    <t>Tổng Thực hiện</t>
  </si>
  <si>
    <t>Chênh lệch</t>
  </si>
  <si>
    <t>Bài báo*</t>
  </si>
  <si>
    <t>Mã số</t>
  </si>
  <si>
    <t>Tạp chí quốc tế thuộc hệ thống ISI</t>
  </si>
  <si>
    <t>Tạp chí trong nước khác</t>
  </si>
  <si>
    <t>Tạp chí trong nước (KT và PT, NC Kinh tế, Phát triển Kinh tế, Những vấn đề KT và Chính trị thế giới)</t>
  </si>
  <si>
    <t>Quốc gia  có giấy phép xuất bản</t>
  </si>
  <si>
    <t>Giờ năm trước chuyển sang</t>
  </si>
  <si>
    <t>Cấp khoa/Bộ môn</t>
  </si>
  <si>
    <t>Bài báo khoa học</t>
  </si>
  <si>
    <t>Bài đăng Kỷ yếu Hội thảo khoa học</t>
  </si>
  <si>
    <t>Giáo trình, tài liệu</t>
  </si>
  <si>
    <t>Ghi chú</t>
  </si>
  <si>
    <t>Học viện Chính sách và Phát triển</t>
  </si>
  <si>
    <t>Đề án/nhiệm vụ lãnh đạo Bộ giao</t>
  </si>
  <si>
    <t>Tạp chí quốc tế khác (không thuộc hệ thống ISI)</t>
  </si>
  <si>
    <t>Tham luận sinh hoạt chuyên môn cấp Học viện</t>
  </si>
  <si>
    <t>Đạt giải nhất cấp khoa</t>
  </si>
  <si>
    <t>Đạt giải nhì cấp khoa</t>
  </si>
  <si>
    <t>Đạt giải ba cấp khoa</t>
  </si>
  <si>
    <t>Đạt giải nhất cấp Học viện</t>
  </si>
  <si>
    <t>Đạt giải nhì cấp Học viện</t>
  </si>
  <si>
    <t>Đạt giải ba cấp Học viện</t>
  </si>
  <si>
    <t>Đạt giải khuyến khích cấp Học viện</t>
  </si>
  <si>
    <t>Đạt giải nhất cấp Quốc gia</t>
  </si>
  <si>
    <t>Đạt giải nhì cấp Quốc gia</t>
  </si>
  <si>
    <t>Đạt giải ba cấp Quốc gia</t>
  </si>
  <si>
    <t>Đạt giải khuyến khích cấp Quốc gia</t>
  </si>
  <si>
    <t>Số trang</t>
  </si>
  <si>
    <t>**** Điểm của các thành viên tham gia đề tài, viết tài liệu,… được tính là: (1/số thành viên) điểm, ví dụ 1 đề tài có 3 thành viên tham gia, mỗi thành viên nhận 1/3 điểm</t>
  </si>
  <si>
    <t>Khoa xác nhận đạt yêu cầu</t>
  </si>
  <si>
    <t>Tên tạp chí/
Số xuất bản/
Năm xuất bản/</t>
  </si>
  <si>
    <t>Phạm Mỹ Hằng Phương</t>
  </si>
  <si>
    <t>Đào Văn Hùng</t>
  </si>
  <si>
    <t>Nguyễn Thạc Hoát</t>
  </si>
  <si>
    <t>Vũ Thị Nhài</t>
  </si>
  <si>
    <t>Đào Bích Hạnh</t>
  </si>
  <si>
    <t>Đỗ Thanh Hương</t>
  </si>
  <si>
    <t>Đặng Thùy Nhung</t>
  </si>
  <si>
    <t>Nguyễn Hoàng Diệu Linh</t>
  </si>
  <si>
    <t>GV tập sự</t>
  </si>
  <si>
    <t>CVHT</t>
  </si>
  <si>
    <t>P.TrK</t>
  </si>
  <si>
    <t xml:space="preserve">GV </t>
  </si>
  <si>
    <t>GV</t>
  </si>
  <si>
    <t>GVC-CVHT</t>
  </si>
  <si>
    <t>PGS</t>
  </si>
  <si>
    <t>Xác nhận của Lãnh đạo Khoa</t>
  </si>
  <si>
    <t>Ngày 29 Tháng 07 năm 2023</t>
  </si>
  <si>
    <t>* Giờ định mức NCKH của Giảng viên = 587 giờ, của Giảng viên chính và PGS = 687 giờ, của Giảng viên cao cấp và GS = 787 giờ</t>
  </si>
  <si>
    <t>*** Khoa/Viện/Bộ môn chịu trách nhiệm kiểm tra và xác nhận số giờ NCKH cho giảng viên trước khi gửi phòng QLKH&amp;HT</t>
  </si>
  <si>
    <t>Xác nhận của Khoa/Viện/Bộ môn</t>
  </si>
  <si>
    <t>Ngày ….. tháng …..năm…….</t>
  </si>
  <si>
    <t>Xác nhận của Khoa/Viện/Bộ môn**</t>
  </si>
  <si>
    <t>Đơn vị: ….......</t>
  </si>
  <si>
    <t>Đề tài nghiên cứu các cấp</t>
  </si>
  <si>
    <t>** GV được  chuyển số giờ vượt ĐM của năm trước sang năm nay. Số giờ chuyển không quá 50% ĐM phải thực hiện.</t>
  </si>
  <si>
    <t>Giờ định mức NCKH</t>
  </si>
  <si>
    <t>Bảng tổng hợp giờ NCKH của Giảng viên năm học ….....</t>
  </si>
  <si>
    <t>**Khoa/Viện/Bộ môn chịu trách nhiệm kiểm tra và xác nhận số giờ NCKH cho giảng viên trước khi gửi phòng QLKH&amp;HT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</si>
</sst>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000000000"/>
    <numFmt numFmtId="165" formatCode="_(* #,##0.0_);_(* \(#,##0.0\);_(* &quot;-&quot;??_);_(@_)"/>
    <numFmt numFmtId="166" formatCode="_(* #,##0_);_(* \(#,##0\);_(* &quot;-&quot;??_);_(@_)"/>
    <numFmt numFmtId="167" formatCode="#,##0.0"/>
  </numFmts>
  <fonts count="22" x14ac:knownFonts="1">
    <font>
      <sz val="11"/>
      <color theme="1"/>
      <name val="Calibri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b/>
      <sz val="7"/>
      <color theme="1"/>
      <name val="Arial"/>
      <family val="2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65" fontId="5" fillId="0" borderId="0" xfId="1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65" fontId="5" fillId="0" borderId="0" xfId="1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12" fontId="13" fillId="0" borderId="1" xfId="0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0" xfId="0" applyFont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/>
    </xf>
    <xf numFmtId="164" fontId="13" fillId="0" borderId="0" xfId="0" applyNumberFormat="1" applyFont="1" applyAlignment="1">
      <alignment vertical="center"/>
    </xf>
    <xf numFmtId="0" fontId="13" fillId="2" borderId="0" xfId="0" applyFont="1" applyFill="1" applyAlignment="1">
      <alignment vertical="center"/>
    </xf>
    <xf numFmtId="12" fontId="13" fillId="0" borderId="1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2" fontId="13" fillId="0" borderId="1" xfId="1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67" fontId="13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1" fontId="13" fillId="0" borderId="1" xfId="0" applyNumberFormat="1" applyFont="1" applyBorder="1" applyAlignment="1">
      <alignment horizontal="center" vertical="center"/>
    </xf>
    <xf numFmtId="1" fontId="12" fillId="0" borderId="1" xfId="1" applyNumberFormat="1" applyFont="1" applyBorder="1" applyAlignment="1">
      <alignment horizontal="right" vertical="center" wrapText="1"/>
    </xf>
    <xf numFmtId="1" fontId="14" fillId="0" borderId="1" xfId="1" applyNumberFormat="1" applyFont="1" applyBorder="1" applyAlignment="1">
      <alignment horizontal="right" vertical="center"/>
    </xf>
    <xf numFmtId="1" fontId="13" fillId="0" borderId="1" xfId="1" applyNumberFormat="1" applyFont="1" applyBorder="1" applyAlignment="1">
      <alignment horizontal="right" vertical="center"/>
    </xf>
    <xf numFmtId="43" fontId="13" fillId="0" borderId="2" xfId="1" applyFont="1" applyBorder="1" applyAlignment="1" applyProtection="1">
      <alignment vertical="center"/>
    </xf>
    <xf numFmtId="43" fontId="13" fillId="0" borderId="3" xfId="1" applyFont="1" applyBorder="1" applyAlignment="1" applyProtection="1">
      <alignment vertical="center"/>
    </xf>
    <xf numFmtId="3" fontId="14" fillId="0" borderId="1" xfId="0" applyNumberFormat="1" applyFont="1" applyBorder="1" applyAlignment="1">
      <alignment vertical="center"/>
    </xf>
    <xf numFmtId="1" fontId="13" fillId="0" borderId="1" xfId="1" applyNumberFormat="1" applyFont="1" applyBorder="1" applyAlignment="1">
      <alignment vertical="center"/>
    </xf>
    <xf numFmtId="166" fontId="6" fillId="0" borderId="1" xfId="1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7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" fontId="12" fillId="0" borderId="0" xfId="1" applyNumberFormat="1" applyFont="1" applyBorder="1" applyAlignment="1">
      <alignment horizontal="right" vertical="center" wrapText="1"/>
    </xf>
    <xf numFmtId="1" fontId="14" fillId="0" borderId="0" xfId="1" applyNumberFormat="1" applyFont="1" applyBorder="1" applyAlignment="1">
      <alignment horizontal="right" vertical="center"/>
    </xf>
    <xf numFmtId="1" fontId="13" fillId="0" borderId="0" xfId="1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1" xfId="2" applyBorder="1"/>
    <xf numFmtId="0" fontId="19" fillId="0" borderId="1" xfId="2" applyFont="1" applyBorder="1"/>
    <xf numFmtId="0" fontId="20" fillId="0" borderId="1" xfId="0" applyFont="1" applyBorder="1"/>
    <xf numFmtId="166" fontId="5" fillId="0" borderId="1" xfId="1" applyNumberFormat="1" applyFont="1" applyBorder="1" applyAlignment="1" applyProtection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1066800</xdr:colOff>
      <xdr:row>14</xdr:row>
      <xdr:rowOff>82550</xdr:rowOff>
    </xdr:from>
    <xdr:to>
      <xdr:col>10</xdr:col>
      <xdr:colOff>440690</xdr:colOff>
      <xdr:row>14</xdr:row>
      <xdr:rowOff>127635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3030A49-2745-D0AD-AC43-9D4E411CDC55}"/>
            </a:ext>
          </a:extLst>
        </xdr:cNvPr>
        <xdr:cNvCxnSpPr>
          <a:cxnSpLocks noChangeShapeType="1"/>
        </xdr:cNvCxnSpPr>
      </xdr:nvCxnSpPr>
      <xdr:spPr bwMode="auto">
        <a:xfrm flipV="1">
          <a:off x="1068070" y="3232150"/>
          <a:ext cx="5831840" cy="45085"/>
        </a:xfrm>
        <a:prstGeom prst="straightConnector1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zoomScale="90" zoomScaleNormal="90" workbookViewId="0">
      <selection activeCell="A7" sqref="A7:W7"/>
    </sheetView>
  </sheetViews>
  <sheetFormatPr baseColWidth="10" defaultColWidth="9.1640625" defaultRowHeight="14" x14ac:dyDescent="0.2"/>
  <cols>
    <col min="1" max="1" width="3.5" style="19" bestFit="1" customWidth="1"/>
    <col min="2" max="2" width="8.33203125" style="19" bestFit="1" customWidth="1"/>
    <col min="3" max="3" width="5.6640625" style="19" bestFit="1" customWidth="1"/>
    <col min="4" max="4" width="6.83203125" style="19" bestFit="1" customWidth="1"/>
    <col min="5" max="6" width="6.6640625" style="19" bestFit="1" customWidth="1"/>
    <col min="7" max="7" width="9.6640625" style="19" bestFit="1" customWidth="1"/>
    <col min="8" max="8" width="5.6640625" style="19" bestFit="1" customWidth="1"/>
    <col min="9" max="9" width="6.83203125" style="19" bestFit="1" customWidth="1"/>
    <col min="10" max="11" width="6.6640625" style="19" bestFit="1" customWidth="1"/>
    <col min="12" max="12" width="9.6640625" style="19" bestFit="1" customWidth="1"/>
    <col min="13" max="13" width="5.6640625" style="19" bestFit="1" customWidth="1"/>
    <col min="14" max="14" width="6.83203125" style="33" bestFit="1" customWidth="1"/>
    <col min="15" max="16" width="6.6640625" style="33" bestFit="1" customWidth="1"/>
    <col min="17" max="17" width="9.6640625" style="33" bestFit="1" customWidth="1"/>
    <col min="18" max="18" width="5.6640625" style="41" bestFit="1" customWidth="1"/>
    <col min="19" max="19" width="6.83203125" style="34" bestFit="1" customWidth="1"/>
    <col min="20" max="20" width="6.6640625" style="41" bestFit="1" customWidth="1"/>
    <col min="21" max="21" width="6.6640625" style="33" bestFit="1" customWidth="1"/>
    <col min="22" max="22" width="9.6640625" style="33" bestFit="1" customWidth="1"/>
    <col min="23" max="23" width="5.1640625" style="33" bestFit="1" customWidth="1"/>
    <col min="24" max="16384" width="9.1640625" style="19"/>
  </cols>
  <sheetData>
    <row r="1" spans="1:23" x14ac:dyDescent="0.2">
      <c r="W1" s="35"/>
    </row>
    <row r="2" spans="1:23" x14ac:dyDescent="0.2">
      <c r="B2" s="17" t="s">
        <v>64</v>
      </c>
      <c r="W2" s="35"/>
    </row>
    <row r="3" spans="1:23" x14ac:dyDescent="0.2">
      <c r="B3" s="3" t="s">
        <v>105</v>
      </c>
      <c r="W3" s="35"/>
    </row>
    <row r="4" spans="1:23" x14ac:dyDescent="0.2">
      <c r="B4" s="3" t="s">
        <v>13</v>
      </c>
      <c r="W4" s="35"/>
    </row>
    <row r="5" spans="1:23" x14ac:dyDescent="0.2">
      <c r="W5" s="35"/>
    </row>
    <row r="6" spans="1:23" ht="15" customHeight="1" x14ac:dyDescent="0.2">
      <c r="A6" s="20"/>
      <c r="C6" s="80"/>
      <c r="D6" s="80"/>
      <c r="E6" s="80"/>
      <c r="F6" s="80"/>
      <c r="G6" s="80"/>
      <c r="H6" s="80"/>
      <c r="I6" s="80"/>
      <c r="J6" s="80"/>
      <c r="K6" s="80"/>
      <c r="L6" s="80"/>
      <c r="M6" s="8"/>
      <c r="N6" s="8"/>
      <c r="O6" s="8"/>
      <c r="P6" s="8"/>
      <c r="Q6" s="8"/>
      <c r="R6" s="36"/>
      <c r="S6" s="36"/>
      <c r="T6" s="36"/>
      <c r="U6" s="20"/>
      <c r="V6" s="20"/>
      <c r="W6" s="35"/>
    </row>
    <row r="7" spans="1:23" ht="15" customHeight="1" x14ac:dyDescent="0.2">
      <c r="A7" s="76" t="s">
        <v>106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</row>
    <row r="8" spans="1:23" x14ac:dyDescent="0.2">
      <c r="A8" s="20"/>
      <c r="E8" s="20"/>
      <c r="F8" s="20"/>
      <c r="G8" s="20"/>
      <c r="J8" s="20"/>
      <c r="K8" s="20"/>
      <c r="L8" s="20"/>
      <c r="M8" s="20"/>
      <c r="N8" s="20"/>
      <c r="O8" s="20"/>
      <c r="P8" s="20"/>
      <c r="Q8" s="20"/>
      <c r="T8" s="36"/>
      <c r="U8" s="20"/>
      <c r="V8" s="20"/>
      <c r="W8" s="35"/>
    </row>
    <row r="9" spans="1:23" x14ac:dyDescent="0.2">
      <c r="W9" s="35"/>
    </row>
    <row r="10" spans="1:23" x14ac:dyDescent="0.2">
      <c r="A10" s="77" t="s">
        <v>0</v>
      </c>
      <c r="B10" s="77" t="s">
        <v>1</v>
      </c>
      <c r="C10" s="77" t="s">
        <v>25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9" t="s">
        <v>2</v>
      </c>
    </row>
    <row r="11" spans="1:23" ht="15.75" customHeight="1" x14ac:dyDescent="0.2">
      <c r="A11" s="77"/>
      <c r="B11" s="77"/>
      <c r="C11" s="77" t="s">
        <v>10</v>
      </c>
      <c r="D11" s="77"/>
      <c r="E11" s="77"/>
      <c r="F11" s="77"/>
      <c r="G11" s="77"/>
      <c r="H11" s="77" t="s">
        <v>9</v>
      </c>
      <c r="I11" s="77"/>
      <c r="J11" s="77"/>
      <c r="K11" s="77"/>
      <c r="L11" s="77"/>
      <c r="M11" s="77" t="s">
        <v>65</v>
      </c>
      <c r="N11" s="77"/>
      <c r="O11" s="77"/>
      <c r="P11" s="77"/>
      <c r="Q11" s="77"/>
      <c r="R11" s="77" t="s">
        <v>11</v>
      </c>
      <c r="S11" s="77"/>
      <c r="T11" s="77"/>
      <c r="U11" s="77"/>
      <c r="V11" s="77"/>
      <c r="W11" s="79"/>
    </row>
    <row r="12" spans="1:23" x14ac:dyDescent="0.2">
      <c r="A12" s="77"/>
      <c r="B12" s="77"/>
      <c r="C12" s="9" t="s">
        <v>53</v>
      </c>
      <c r="D12" s="9" t="s">
        <v>5</v>
      </c>
      <c r="E12" s="11" t="s">
        <v>6</v>
      </c>
      <c r="F12" s="11" t="s">
        <v>7</v>
      </c>
      <c r="G12" s="11" t="s">
        <v>8</v>
      </c>
      <c r="H12" s="9" t="s">
        <v>4</v>
      </c>
      <c r="I12" s="9" t="s">
        <v>5</v>
      </c>
      <c r="J12" s="11" t="s">
        <v>6</v>
      </c>
      <c r="K12" s="11" t="s">
        <v>7</v>
      </c>
      <c r="L12" s="11" t="s">
        <v>8</v>
      </c>
      <c r="M12" s="9" t="s">
        <v>4</v>
      </c>
      <c r="N12" s="9" t="s">
        <v>5</v>
      </c>
      <c r="O12" s="9" t="s">
        <v>6</v>
      </c>
      <c r="P12" s="9" t="s">
        <v>7</v>
      </c>
      <c r="Q12" s="9" t="s">
        <v>8</v>
      </c>
      <c r="R12" s="10" t="s">
        <v>4</v>
      </c>
      <c r="S12" s="10" t="s">
        <v>5</v>
      </c>
      <c r="T12" s="12" t="s">
        <v>6</v>
      </c>
      <c r="U12" s="9" t="s">
        <v>7</v>
      </c>
      <c r="V12" s="9" t="s">
        <v>8</v>
      </c>
      <c r="W12" s="79"/>
    </row>
    <row r="13" spans="1:23" x14ac:dyDescent="0.2">
      <c r="A13" s="21"/>
      <c r="B13" s="21"/>
      <c r="C13" s="24"/>
      <c r="D13" s="21"/>
      <c r="E13" s="21"/>
      <c r="F13" s="21"/>
      <c r="G13" s="21"/>
      <c r="H13" s="21"/>
      <c r="I13" s="21"/>
      <c r="J13" s="21"/>
      <c r="K13" s="21"/>
      <c r="L13" s="21"/>
      <c r="M13" s="24"/>
      <c r="N13" s="37"/>
      <c r="O13" s="37"/>
      <c r="P13" s="37"/>
      <c r="Q13" s="38"/>
      <c r="R13" s="24"/>
      <c r="S13" s="39"/>
      <c r="T13" s="24"/>
      <c r="U13" s="37"/>
      <c r="V13" s="37"/>
      <c r="W13" s="49"/>
    </row>
    <row r="14" spans="1:23" x14ac:dyDescent="0.2">
      <c r="A14" s="21"/>
      <c r="B14" s="21"/>
      <c r="C14" s="21"/>
      <c r="D14" s="21"/>
      <c r="E14" s="21"/>
      <c r="F14" s="21"/>
      <c r="G14" s="21"/>
      <c r="H14" s="24"/>
      <c r="I14" s="21"/>
      <c r="J14" s="21"/>
      <c r="K14" s="21"/>
      <c r="L14" s="21"/>
      <c r="M14" s="21"/>
      <c r="N14" s="37"/>
      <c r="O14" s="37"/>
      <c r="P14" s="37"/>
      <c r="Q14" s="37"/>
      <c r="R14" s="24"/>
      <c r="S14" s="39"/>
      <c r="T14" s="24"/>
      <c r="U14" s="37"/>
      <c r="V14" s="37"/>
      <c r="W14" s="49"/>
    </row>
    <row r="15" spans="1:23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7"/>
      <c r="O15" s="37"/>
      <c r="P15" s="37"/>
      <c r="Q15" s="37"/>
      <c r="R15" s="24"/>
      <c r="S15" s="39"/>
      <c r="T15" s="24"/>
      <c r="U15" s="37"/>
      <c r="V15" s="37"/>
      <c r="W15" s="49"/>
    </row>
    <row r="16" spans="1:23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7"/>
      <c r="O16" s="37"/>
      <c r="P16" s="37"/>
      <c r="Q16" s="37"/>
      <c r="R16" s="24"/>
      <c r="S16" s="39"/>
      <c r="T16" s="24"/>
      <c r="U16" s="37"/>
      <c r="V16" s="37"/>
      <c r="W16" s="49"/>
    </row>
    <row r="17" spans="1:23" x14ac:dyDescent="0.2">
      <c r="A17" s="21"/>
      <c r="B17" s="21"/>
      <c r="C17" s="78"/>
      <c r="D17" s="78"/>
      <c r="E17" s="21">
        <f>SUM(E13:E16)</f>
        <v>0</v>
      </c>
      <c r="F17" s="21">
        <f>SUM(F13:F16)</f>
        <v>0</v>
      </c>
      <c r="G17" s="21">
        <f>SUM(G13:G16)</f>
        <v>0</v>
      </c>
      <c r="H17" s="78" t="s">
        <v>2</v>
      </c>
      <c r="I17" s="78"/>
      <c r="J17" s="21">
        <f>SUM(J13:J16)</f>
        <v>0</v>
      </c>
      <c r="K17" s="21">
        <f>SUM(K13:K16)</f>
        <v>0</v>
      </c>
      <c r="L17" s="21">
        <f>SUM(L13:L16)</f>
        <v>0</v>
      </c>
      <c r="M17" s="21"/>
      <c r="N17" s="37"/>
      <c r="O17" s="37"/>
      <c r="P17" s="37">
        <f>SUM(P13:P16)</f>
        <v>0</v>
      </c>
      <c r="Q17" s="37"/>
      <c r="R17" s="81" t="s">
        <v>2</v>
      </c>
      <c r="S17" s="81"/>
      <c r="T17" s="24">
        <f>SUM(T13:T16)</f>
        <v>0</v>
      </c>
      <c r="U17" s="37">
        <f>SUM(U13:U16)</f>
        <v>0</v>
      </c>
      <c r="V17" s="37">
        <f>SUM(V13:V16)</f>
        <v>0</v>
      </c>
      <c r="W17" s="49">
        <f>SUM(W13:W16)</f>
        <v>0</v>
      </c>
    </row>
    <row r="18" spans="1:23" x14ac:dyDescent="0.2">
      <c r="C18" s="42"/>
      <c r="D18" s="42"/>
      <c r="H18" s="42"/>
      <c r="I18" s="42"/>
      <c r="R18" s="40"/>
      <c r="S18" s="40"/>
    </row>
    <row r="19" spans="1:23" x14ac:dyDescent="0.2">
      <c r="B19" s="75" t="s">
        <v>103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1:23" x14ac:dyDescent="0.2">
      <c r="B20" s="75" t="s">
        <v>102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4" spans="1:23" x14ac:dyDescent="0.2">
      <c r="B24" s="3"/>
      <c r="C24" s="3"/>
      <c r="D24" s="3"/>
      <c r="E24" s="3"/>
      <c r="F24" s="3"/>
      <c r="G24" s="3"/>
      <c r="H24" s="43"/>
      <c r="I24" s="3"/>
      <c r="J24" s="3"/>
      <c r="K24" s="3"/>
      <c r="L24" s="3"/>
      <c r="M24" s="3"/>
      <c r="N24" s="7"/>
      <c r="O24" s="7"/>
      <c r="P24" s="7"/>
      <c r="Q24" s="7"/>
      <c r="R24" s="4"/>
      <c r="S24" s="6"/>
      <c r="T24" s="4"/>
      <c r="U24" s="7"/>
      <c r="V24" s="7"/>
    </row>
    <row r="25" spans="1:2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4"/>
      <c r="S25" s="6"/>
      <c r="T25" s="4"/>
      <c r="U25" s="7"/>
      <c r="V25" s="7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4"/>
      <c r="S26" s="6"/>
      <c r="T26" s="4"/>
      <c r="U26" s="7"/>
      <c r="V26" s="7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4"/>
      <c r="S27" s="6"/>
      <c r="T27" s="4"/>
      <c r="U27" s="7"/>
      <c r="V27" s="7"/>
    </row>
    <row r="28" spans="1:2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4"/>
      <c r="S28" s="6"/>
      <c r="T28" s="4"/>
      <c r="U28" s="7"/>
      <c r="V28" s="7"/>
    </row>
  </sheetData>
  <sheetProtection formatCells="0" formatColumns="0" formatRows="0" insertRows="0" deleteColumns="0" deleteRows="0"/>
  <mergeCells count="15">
    <mergeCell ref="C6:L6"/>
    <mergeCell ref="R17:S17"/>
    <mergeCell ref="H11:L11"/>
    <mergeCell ref="R11:V11"/>
    <mergeCell ref="M11:Q11"/>
    <mergeCell ref="B19:U19"/>
    <mergeCell ref="B20:U20"/>
    <mergeCell ref="A7:W7"/>
    <mergeCell ref="A10:A12"/>
    <mergeCell ref="B10:B12"/>
    <mergeCell ref="C17:D17"/>
    <mergeCell ref="H17:I17"/>
    <mergeCell ref="C11:G11"/>
    <mergeCell ref="C10:V10"/>
    <mergeCell ref="W10:W12"/>
  </mergeCells>
  <phoneticPr fontId="9" type="noConversion"/>
  <pageMargins left="0.7" right="0.7" top="0.75" bottom="0.75" header="0.3" footer="0.3"/>
  <pageSetup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4"/>
  <sheetViews>
    <sheetView zoomScale="90" zoomScaleNormal="90" workbookViewId="0">
      <selection activeCell="B26" sqref="B26"/>
    </sheetView>
  </sheetViews>
  <sheetFormatPr baseColWidth="10" defaultColWidth="9.1640625" defaultRowHeight="14" x14ac:dyDescent="0.2"/>
  <cols>
    <col min="1" max="1" width="6.83203125" style="5" customWidth="1"/>
    <col min="2" max="2" width="28.83203125" style="5" bestFit="1" customWidth="1"/>
    <col min="3" max="3" width="6.83203125" style="5" bestFit="1" customWidth="1"/>
    <col min="4" max="4" width="10.1640625" style="5" bestFit="1" customWidth="1"/>
    <col min="5" max="5" width="11.83203125" style="5" bestFit="1" customWidth="1"/>
    <col min="6" max="6" width="6.83203125" style="5" bestFit="1" customWidth="1"/>
    <col min="7" max="7" width="10.1640625" style="5" bestFit="1" customWidth="1"/>
    <col min="8" max="8" width="11.83203125" style="5" bestFit="1" customWidth="1"/>
    <col min="9" max="9" width="6.83203125" style="5" bestFit="1" customWidth="1"/>
    <col min="10" max="10" width="10.1640625" style="5" bestFit="1" customWidth="1"/>
    <col min="11" max="11" width="11.83203125" style="5" bestFit="1" customWidth="1"/>
    <col min="12" max="12" width="6.83203125" style="5" bestFit="1" customWidth="1"/>
    <col min="13" max="13" width="10.1640625" style="5" bestFit="1" customWidth="1"/>
    <col min="14" max="14" width="11.83203125" style="5" bestFit="1" customWidth="1"/>
    <col min="15" max="15" width="6.6640625" style="18" bestFit="1" customWidth="1"/>
    <col min="16" max="16384" width="9.1640625" style="5"/>
  </cols>
  <sheetData>
    <row r="1" spans="1:20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6"/>
      <c r="P1" s="3"/>
      <c r="Q1" s="3"/>
    </row>
    <row r="2" spans="1:20" x14ac:dyDescent="0.2">
      <c r="A2" s="19"/>
      <c r="B2" s="17" t="s">
        <v>64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6"/>
      <c r="P2" s="3"/>
      <c r="Q2" s="3"/>
    </row>
    <row r="3" spans="1:20" x14ac:dyDescent="0.2">
      <c r="A3" s="19"/>
      <c r="B3" s="3" t="s">
        <v>105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6"/>
      <c r="P3" s="3"/>
      <c r="Q3" s="3"/>
    </row>
    <row r="4" spans="1:20" x14ac:dyDescent="0.2">
      <c r="A4" s="19"/>
      <c r="B4" s="3" t="s">
        <v>13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6"/>
      <c r="P4" s="3"/>
      <c r="Q4" s="3"/>
    </row>
    <row r="5" spans="1:20" ht="15" customHeight="1" x14ac:dyDescent="0.2">
      <c r="A5" s="76" t="s">
        <v>60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3"/>
      <c r="Q5" s="3"/>
    </row>
    <row r="6" spans="1:20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6"/>
      <c r="P6" s="3"/>
      <c r="Q6" s="3"/>
    </row>
    <row r="7" spans="1:20" x14ac:dyDescent="0.2">
      <c r="A7" s="83" t="s">
        <v>14</v>
      </c>
      <c r="B7" s="83" t="s">
        <v>1</v>
      </c>
      <c r="C7" s="77" t="s">
        <v>52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82" t="s">
        <v>2</v>
      </c>
      <c r="P7" s="3"/>
      <c r="Q7" s="3"/>
    </row>
    <row r="8" spans="1:20" ht="59" customHeight="1" x14ac:dyDescent="0.2">
      <c r="A8" s="83"/>
      <c r="B8" s="83"/>
      <c r="C8" s="84" t="s">
        <v>56</v>
      </c>
      <c r="D8" s="84"/>
      <c r="E8" s="84"/>
      <c r="F8" s="77" t="s">
        <v>55</v>
      </c>
      <c r="G8" s="77"/>
      <c r="H8" s="77"/>
      <c r="I8" s="77" t="s">
        <v>54</v>
      </c>
      <c r="J8" s="77"/>
      <c r="K8" s="77"/>
      <c r="L8" s="77" t="s">
        <v>66</v>
      </c>
      <c r="M8" s="77"/>
      <c r="N8" s="77"/>
      <c r="O8" s="82"/>
      <c r="P8" s="3"/>
      <c r="Q8" s="3"/>
    </row>
    <row r="9" spans="1:20" s="44" customFormat="1" ht="56" x14ac:dyDescent="0.2">
      <c r="A9" s="83"/>
      <c r="B9" s="83"/>
      <c r="C9" s="9" t="s">
        <v>17</v>
      </c>
      <c r="D9" s="9" t="s">
        <v>15</v>
      </c>
      <c r="E9" s="10" t="s">
        <v>82</v>
      </c>
      <c r="F9" s="9" t="s">
        <v>17</v>
      </c>
      <c r="G9" s="9" t="s">
        <v>15</v>
      </c>
      <c r="H9" s="10" t="s">
        <v>82</v>
      </c>
      <c r="I9" s="9" t="s">
        <v>17</v>
      </c>
      <c r="J9" s="9" t="s">
        <v>15</v>
      </c>
      <c r="K9" s="10" t="s">
        <v>82</v>
      </c>
      <c r="L9" s="9" t="s">
        <v>17</v>
      </c>
      <c r="M9" s="9" t="s">
        <v>15</v>
      </c>
      <c r="N9" s="10" t="s">
        <v>82</v>
      </c>
      <c r="O9" s="82"/>
      <c r="P9" s="7"/>
      <c r="Q9" s="7"/>
    </row>
    <row r="10" spans="1:20" ht="15" x14ac:dyDescent="0.2">
      <c r="A10" s="21"/>
      <c r="B10" s="21"/>
      <c r="C10" s="14"/>
      <c r="D10" s="14"/>
      <c r="E10" s="14"/>
      <c r="F10" s="14"/>
      <c r="G10" s="13"/>
      <c r="H10" s="13"/>
      <c r="I10" s="14"/>
      <c r="J10" s="69"/>
      <c r="K10" s="70"/>
      <c r="L10" s="14"/>
      <c r="M10" s="14"/>
      <c r="N10" s="71"/>
      <c r="O10" s="72"/>
      <c r="P10" s="3"/>
      <c r="Q10" s="3"/>
    </row>
    <row r="11" spans="1:20" x14ac:dyDescent="0.15">
      <c r="A11" s="21"/>
      <c r="B11" s="21"/>
      <c r="C11" s="14"/>
      <c r="D11" s="14"/>
      <c r="E11" s="14"/>
      <c r="F11" s="14"/>
      <c r="G11" s="13"/>
      <c r="H11" s="13"/>
      <c r="I11" s="14"/>
      <c r="J11" s="14"/>
      <c r="K11" s="14"/>
      <c r="L11" s="14"/>
      <c r="M11" s="14"/>
      <c r="N11" s="71"/>
      <c r="O11" s="72"/>
      <c r="P11" s="3"/>
      <c r="Q11" s="3"/>
    </row>
    <row r="12" spans="1:20" x14ac:dyDescent="0.2">
      <c r="A12" s="21"/>
      <c r="B12" s="21"/>
      <c r="C12" s="14"/>
      <c r="D12" s="14"/>
      <c r="E12" s="14"/>
      <c r="F12" s="14"/>
      <c r="G12" s="13"/>
      <c r="H12" s="13"/>
      <c r="I12" s="14"/>
      <c r="J12" s="14"/>
      <c r="K12" s="14"/>
      <c r="L12" s="14"/>
      <c r="M12" s="14"/>
      <c r="N12" s="14"/>
      <c r="O12" s="72"/>
      <c r="P12" s="3"/>
      <c r="Q12" s="3"/>
    </row>
    <row r="13" spans="1:20" x14ac:dyDescent="0.2">
      <c r="A13" s="21"/>
      <c r="B13" s="21"/>
      <c r="C13" s="14"/>
      <c r="D13" s="14"/>
      <c r="E13" s="14"/>
      <c r="F13" s="14"/>
      <c r="G13" s="13"/>
      <c r="H13" s="13"/>
      <c r="I13" s="14"/>
      <c r="J13" s="14"/>
      <c r="K13" s="14"/>
      <c r="L13" s="14"/>
      <c r="M13" s="14"/>
      <c r="N13" s="14"/>
      <c r="O13" s="72"/>
      <c r="P13" s="3"/>
      <c r="Q13" s="3"/>
    </row>
    <row r="14" spans="1:20" x14ac:dyDescent="0.2">
      <c r="A14" s="14"/>
      <c r="B14" s="15" t="s">
        <v>2</v>
      </c>
      <c r="C14" s="15"/>
      <c r="D14" s="14"/>
      <c r="E14" s="15"/>
      <c r="F14" s="15"/>
      <c r="G14" s="15"/>
      <c r="H14" s="15"/>
      <c r="I14" s="15"/>
      <c r="J14" s="15"/>
      <c r="K14" s="15"/>
      <c r="L14" s="15"/>
      <c r="M14" s="14"/>
      <c r="N14" s="14"/>
      <c r="O14" s="57"/>
      <c r="P14" s="3"/>
      <c r="Q14" s="3"/>
    </row>
    <row r="15" spans="1:20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6"/>
      <c r="P15" s="3"/>
      <c r="Q15" s="3"/>
    </row>
    <row r="16" spans="1:20" x14ac:dyDescent="0.2">
      <c r="A16" s="75" t="s">
        <v>12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19"/>
      <c r="O16" s="19"/>
      <c r="P16" s="19"/>
      <c r="Q16" s="19"/>
      <c r="R16" s="19"/>
      <c r="S16" s="19"/>
      <c r="T16" s="19"/>
    </row>
    <row r="17" spans="1:20" x14ac:dyDescent="0.2">
      <c r="A17" s="75" t="s">
        <v>104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19"/>
      <c r="O17" s="19"/>
      <c r="P17" s="19"/>
      <c r="Q17" s="19"/>
      <c r="R17" s="19"/>
      <c r="S17" s="19"/>
      <c r="T17" s="19"/>
    </row>
    <row r="18" spans="1:20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6"/>
      <c r="P18" s="3"/>
      <c r="Q18" s="3"/>
    </row>
    <row r="19" spans="1:20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6"/>
      <c r="P19" s="3"/>
      <c r="Q19" s="3"/>
    </row>
    <row r="20" spans="1:20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6"/>
      <c r="P20" s="3"/>
      <c r="Q20" s="3"/>
    </row>
    <row r="21" spans="1:20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6"/>
      <c r="P21" s="3"/>
      <c r="Q21" s="3"/>
    </row>
    <row r="22" spans="1:20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/>
      <c r="P22" s="3"/>
      <c r="Q22" s="3"/>
    </row>
    <row r="23" spans="1:20" x14ac:dyDescent="0.2">
      <c r="A23" s="3" t="s">
        <v>16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6"/>
      <c r="P23" s="3"/>
      <c r="Q23" s="3"/>
    </row>
    <row r="24" spans="1:20" x14ac:dyDescent="0.2">
      <c r="A24" s="3" t="s">
        <v>110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/>
      <c r="P24" s="3"/>
      <c r="Q24" s="3"/>
    </row>
  </sheetData>
  <sheetProtection formatCells="0" formatColumns="0" formatRows="0" insertColumns="0" insertRows="0" deleteColumns="0" deleteRows="0"/>
  <mergeCells count="11">
    <mergeCell ref="A16:M16"/>
    <mergeCell ref="A17:M17"/>
    <mergeCell ref="A5:O5"/>
    <mergeCell ref="O7:O9"/>
    <mergeCell ref="F8:H8"/>
    <mergeCell ref="A7:A9"/>
    <mergeCell ref="C8:E8"/>
    <mergeCell ref="L8:N8"/>
    <mergeCell ref="C7:N7"/>
    <mergeCell ref="B7:B9"/>
    <mergeCell ref="I8:K8"/>
  </mergeCells>
  <phoneticPr fontId="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6"/>
  <sheetViews>
    <sheetView workbookViewId="0">
      <selection activeCell="A5" sqref="A5:R5"/>
    </sheetView>
  </sheetViews>
  <sheetFormatPr baseColWidth="10" defaultColWidth="9.1640625" defaultRowHeight="14" x14ac:dyDescent="0.2"/>
  <cols>
    <col min="1" max="1" width="4.5" style="5" bestFit="1" customWidth="1"/>
    <col min="2" max="2" width="28.5" style="5" bestFit="1" customWidth="1"/>
    <col min="3" max="3" width="5.33203125" style="5" bestFit="1" customWidth="1"/>
    <col min="4" max="4" width="9.6640625" style="5" bestFit="1" customWidth="1"/>
    <col min="5" max="5" width="13.83203125" style="5" bestFit="1" customWidth="1"/>
    <col min="6" max="6" width="4.83203125" style="5" bestFit="1" customWidth="1"/>
    <col min="7" max="7" width="9.6640625" style="5" bestFit="1" customWidth="1"/>
    <col min="8" max="8" width="13.83203125" style="5" bestFit="1" customWidth="1"/>
    <col min="9" max="9" width="5.33203125" style="5" bestFit="1" customWidth="1"/>
    <col min="10" max="10" width="9.6640625" style="5" bestFit="1" customWidth="1"/>
    <col min="11" max="11" width="13.83203125" style="5" bestFit="1" customWidth="1"/>
    <col min="12" max="12" width="6.83203125" style="5" bestFit="1" customWidth="1"/>
    <col min="13" max="13" width="9.6640625" style="5" bestFit="1" customWidth="1"/>
    <col min="14" max="14" width="13.83203125" style="5" bestFit="1" customWidth="1"/>
    <col min="15" max="15" width="6.83203125" style="5" bestFit="1" customWidth="1"/>
    <col min="16" max="16" width="9.6640625" style="5" bestFit="1" customWidth="1"/>
    <col min="17" max="17" width="13.83203125" style="5" bestFit="1" customWidth="1"/>
    <col min="18" max="18" width="5.1640625" style="5" bestFit="1" customWidth="1"/>
    <col min="19" max="16384" width="9.1640625" style="5"/>
  </cols>
  <sheetData>
    <row r="1" spans="1:20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0" x14ac:dyDescent="0.2">
      <c r="A2" s="19"/>
      <c r="B2" s="17" t="s">
        <v>64</v>
      </c>
      <c r="C2" s="19"/>
      <c r="D2" s="19"/>
      <c r="E2" s="19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x14ac:dyDescent="0.2">
      <c r="A3" s="19"/>
      <c r="B3" s="3" t="s">
        <v>105</v>
      </c>
      <c r="C3" s="19"/>
      <c r="D3" s="19"/>
      <c r="E3" s="19"/>
      <c r="F3" s="1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x14ac:dyDescent="0.2">
      <c r="A4" s="19"/>
      <c r="B4" s="3" t="s">
        <v>13</v>
      </c>
      <c r="C4" s="19"/>
      <c r="D4" s="19"/>
      <c r="E4" s="19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15" customHeight="1" x14ac:dyDescent="0.2">
      <c r="A5" s="76" t="s">
        <v>61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3"/>
    </row>
    <row r="6" spans="1:20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0" x14ac:dyDescent="0.2">
      <c r="A7" s="83" t="s">
        <v>14</v>
      </c>
      <c r="B7" s="83" t="s">
        <v>1</v>
      </c>
      <c r="C7" s="77" t="s">
        <v>18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8" t="s">
        <v>2</v>
      </c>
      <c r="S7" s="3"/>
    </row>
    <row r="8" spans="1:20" x14ac:dyDescent="0.2">
      <c r="A8" s="83"/>
      <c r="B8" s="83"/>
      <c r="C8" s="77" t="s">
        <v>3</v>
      </c>
      <c r="D8" s="77"/>
      <c r="E8" s="77"/>
      <c r="F8" s="77" t="s">
        <v>57</v>
      </c>
      <c r="G8" s="77"/>
      <c r="H8" s="77"/>
      <c r="I8" s="77" t="s">
        <v>21</v>
      </c>
      <c r="J8" s="77"/>
      <c r="K8" s="77"/>
      <c r="L8" s="77" t="s">
        <v>59</v>
      </c>
      <c r="M8" s="77"/>
      <c r="N8" s="77"/>
      <c r="O8" s="85" t="s">
        <v>67</v>
      </c>
      <c r="P8" s="85"/>
      <c r="Q8" s="85"/>
      <c r="R8" s="78"/>
      <c r="S8" s="3"/>
    </row>
    <row r="9" spans="1:20" ht="28" x14ac:dyDescent="0.2">
      <c r="A9" s="83"/>
      <c r="B9" s="83"/>
      <c r="C9" s="10" t="s">
        <v>17</v>
      </c>
      <c r="D9" s="11" t="s">
        <v>19</v>
      </c>
      <c r="E9" s="11" t="s">
        <v>20</v>
      </c>
      <c r="F9" s="10" t="s">
        <v>17</v>
      </c>
      <c r="G9" s="11" t="s">
        <v>19</v>
      </c>
      <c r="H9" s="11" t="s">
        <v>20</v>
      </c>
      <c r="I9" s="10" t="s">
        <v>17</v>
      </c>
      <c r="J9" s="11" t="s">
        <v>19</v>
      </c>
      <c r="K9" s="11" t="s">
        <v>20</v>
      </c>
      <c r="L9" s="10" t="s">
        <v>17</v>
      </c>
      <c r="M9" s="11" t="s">
        <v>19</v>
      </c>
      <c r="N9" s="11" t="s">
        <v>20</v>
      </c>
      <c r="O9" s="10" t="s">
        <v>17</v>
      </c>
      <c r="P9" s="11" t="s">
        <v>19</v>
      </c>
      <c r="Q9" s="11" t="s">
        <v>20</v>
      </c>
      <c r="R9" s="78"/>
      <c r="S9" s="3"/>
    </row>
    <row r="10" spans="1:20" ht="16" x14ac:dyDescent="0.2">
      <c r="A10" s="21"/>
      <c r="B10" s="21"/>
      <c r="C10" s="13"/>
      <c r="D10" s="66"/>
      <c r="E10" s="6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22"/>
      <c r="S10" s="3"/>
    </row>
    <row r="11" spans="1:20" ht="16" x14ac:dyDescent="0.2">
      <c r="A11" s="21"/>
      <c r="B11" s="21"/>
      <c r="C11" s="13"/>
      <c r="D11" s="13"/>
      <c r="E11" s="6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2"/>
      <c r="S11" s="3"/>
    </row>
    <row r="12" spans="1:20" ht="16" x14ac:dyDescent="0.2">
      <c r="A12" s="22"/>
      <c r="B12" s="22"/>
      <c r="C12" s="22"/>
      <c r="D12" s="22"/>
      <c r="E12" s="68"/>
      <c r="F12" s="15"/>
      <c r="G12" s="22"/>
      <c r="H12" s="15" t="s">
        <v>2</v>
      </c>
      <c r="I12" s="15"/>
      <c r="J12" s="22"/>
      <c r="K12" s="15" t="s">
        <v>2</v>
      </c>
      <c r="L12" s="15"/>
      <c r="M12" s="15"/>
      <c r="N12" s="15"/>
      <c r="O12" s="15"/>
      <c r="P12" s="22"/>
      <c r="Q12" s="22"/>
      <c r="R12" s="22"/>
    </row>
    <row r="13" spans="1:20" ht="15" x14ac:dyDescent="0.2">
      <c r="E13" s="59"/>
    </row>
    <row r="15" spans="1:20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33" t="s">
        <v>12</v>
      </c>
      <c r="O15" s="19"/>
      <c r="P15" s="19"/>
      <c r="Q15" s="19"/>
      <c r="R15" s="19"/>
      <c r="S15" s="19"/>
      <c r="T15" s="19"/>
    </row>
    <row r="16" spans="1:20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33" t="s">
        <v>102</v>
      </c>
      <c r="O16" s="19"/>
      <c r="P16" s="19"/>
      <c r="Q16" s="19"/>
      <c r="R16" s="19"/>
      <c r="S16" s="19"/>
      <c r="T16" s="19"/>
    </row>
  </sheetData>
  <sheetProtection formatCells="0" formatColumns="0" formatRows="0" insertColumns="0" insertRows="0" deleteColumns="0" deleteRows="0"/>
  <mergeCells count="10">
    <mergeCell ref="A5:R5"/>
    <mergeCell ref="R7:R9"/>
    <mergeCell ref="C7:Q7"/>
    <mergeCell ref="O8:Q8"/>
    <mergeCell ref="C8:E8"/>
    <mergeCell ref="F8:H8"/>
    <mergeCell ref="I8:K8"/>
    <mergeCell ref="A7:A9"/>
    <mergeCell ref="B7:B9"/>
    <mergeCell ref="L8:N8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0"/>
  <sheetViews>
    <sheetView zoomScale="80" zoomScaleNormal="80" workbookViewId="0">
      <selection activeCell="A6" sqref="A6:W6"/>
    </sheetView>
  </sheetViews>
  <sheetFormatPr baseColWidth="10" defaultColWidth="8.83203125" defaultRowHeight="14" x14ac:dyDescent="0.2"/>
  <cols>
    <col min="1" max="1" width="3.5" style="25" bestFit="1" customWidth="1"/>
    <col min="2" max="2" width="29.83203125" style="25" bestFit="1" customWidth="1"/>
    <col min="3" max="3" width="11.83203125" style="25" bestFit="1" customWidth="1"/>
    <col min="4" max="4" width="7.1640625" style="25" bestFit="1" customWidth="1"/>
    <col min="5" max="5" width="6.5" style="25" bestFit="1" customWidth="1"/>
    <col min="6" max="6" width="9.33203125" style="25" bestFit="1" customWidth="1"/>
    <col min="7" max="7" width="11" style="25" customWidth="1"/>
    <col min="8" max="8" width="11.83203125" style="25" bestFit="1" customWidth="1"/>
    <col min="9" max="9" width="6.5" style="25" bestFit="1" customWidth="1"/>
    <col min="10" max="10" width="7.1640625" style="25" bestFit="1" customWidth="1"/>
    <col min="11" max="11" width="9.33203125" style="25" bestFit="1" customWidth="1"/>
    <col min="12" max="12" width="11" style="25" bestFit="1" customWidth="1"/>
    <col min="13" max="13" width="7.5" style="25" bestFit="1" customWidth="1"/>
    <col min="14" max="14" width="7.33203125" style="25" bestFit="1" customWidth="1"/>
    <col min="15" max="15" width="7.1640625" style="25" bestFit="1" customWidth="1"/>
    <col min="16" max="16" width="9.33203125" style="25" bestFit="1" customWidth="1"/>
    <col min="17" max="17" width="11" style="25" bestFit="1" customWidth="1"/>
    <col min="18" max="18" width="9.83203125" style="25" bestFit="1" customWidth="1"/>
    <col min="19" max="19" width="10.5" style="25" bestFit="1" customWidth="1"/>
    <col min="20" max="20" width="7.1640625" style="25" bestFit="1" customWidth="1"/>
    <col min="21" max="21" width="9.33203125" style="25" bestFit="1" customWidth="1"/>
    <col min="22" max="22" width="11" style="25" bestFit="1" customWidth="1"/>
    <col min="23" max="23" width="6" style="25" bestFit="1" customWidth="1"/>
    <col min="24" max="16384" width="8.83203125" style="25"/>
  </cols>
  <sheetData>
    <row r="1" spans="1:27" x14ac:dyDescent="0.2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x14ac:dyDescent="0.2">
      <c r="B2" s="17" t="s">
        <v>64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x14ac:dyDescent="0.2">
      <c r="B3" s="3" t="s">
        <v>105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x14ac:dyDescent="0.2">
      <c r="B4" s="3" t="s">
        <v>13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24.75" customHeight="1" x14ac:dyDescent="0.2">
      <c r="A6" s="86" t="s">
        <v>62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19"/>
      <c r="Y6" s="19"/>
      <c r="Z6" s="19"/>
      <c r="AA6" s="19"/>
    </row>
    <row r="7" spans="1:27" x14ac:dyDescent="0.2">
      <c r="A7" s="27"/>
      <c r="B7" s="19"/>
      <c r="C7" s="19"/>
      <c r="D7" s="19"/>
      <c r="E7" s="19"/>
      <c r="F7" s="20"/>
      <c r="G7" s="20"/>
      <c r="H7" s="19"/>
      <c r="I7" s="19"/>
      <c r="J7" s="19"/>
      <c r="K7" s="20"/>
      <c r="L7" s="20"/>
      <c r="M7" s="19"/>
      <c r="N7" s="19"/>
      <c r="O7" s="19"/>
      <c r="P7" s="20"/>
      <c r="Q7" s="20"/>
      <c r="R7" s="19"/>
      <c r="S7" s="19"/>
      <c r="T7" s="19"/>
      <c r="U7" s="20"/>
      <c r="V7" s="20"/>
      <c r="W7" s="19"/>
      <c r="X7" s="19"/>
      <c r="Y7" s="19"/>
      <c r="Z7" s="19"/>
      <c r="AA7" s="19"/>
    </row>
    <row r="8" spans="1:27" x14ac:dyDescent="0.2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x14ac:dyDescent="0.2">
      <c r="A9" s="87" t="s">
        <v>0</v>
      </c>
      <c r="B9" s="77" t="s">
        <v>1</v>
      </c>
      <c r="C9" s="77" t="s">
        <v>44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88" t="s">
        <v>2</v>
      </c>
      <c r="X9" s="19"/>
      <c r="Y9" s="19"/>
      <c r="Z9" s="19"/>
      <c r="AA9" s="19"/>
    </row>
    <row r="10" spans="1:27" x14ac:dyDescent="0.2">
      <c r="A10" s="87"/>
      <c r="B10" s="77"/>
      <c r="C10" s="77" t="s">
        <v>22</v>
      </c>
      <c r="D10" s="77"/>
      <c r="E10" s="77"/>
      <c r="F10" s="77"/>
      <c r="G10" s="77"/>
      <c r="H10" s="77" t="s">
        <v>24</v>
      </c>
      <c r="I10" s="77"/>
      <c r="J10" s="77"/>
      <c r="K10" s="77"/>
      <c r="L10" s="77"/>
      <c r="M10" s="77" t="s">
        <v>28</v>
      </c>
      <c r="N10" s="77"/>
      <c r="O10" s="77"/>
      <c r="P10" s="77"/>
      <c r="Q10" s="77"/>
      <c r="R10" s="77" t="s">
        <v>29</v>
      </c>
      <c r="S10" s="77"/>
      <c r="T10" s="77"/>
      <c r="U10" s="77"/>
      <c r="V10" s="77"/>
      <c r="W10" s="88"/>
      <c r="X10" s="19"/>
      <c r="Y10" s="19"/>
      <c r="Z10" s="19"/>
      <c r="AA10" s="19"/>
    </row>
    <row r="11" spans="1:27" x14ac:dyDescent="0.2">
      <c r="A11" s="87"/>
      <c r="B11" s="77"/>
      <c r="C11" s="9" t="s">
        <v>23</v>
      </c>
      <c r="D11" s="9" t="s">
        <v>79</v>
      </c>
      <c r="E11" s="9" t="s">
        <v>5</v>
      </c>
      <c r="F11" s="11" t="s">
        <v>27</v>
      </c>
      <c r="G11" s="11" t="s">
        <v>26</v>
      </c>
      <c r="H11" s="9" t="s">
        <v>23</v>
      </c>
      <c r="I11" s="9" t="s">
        <v>5</v>
      </c>
      <c r="J11" s="9" t="s">
        <v>79</v>
      </c>
      <c r="K11" s="11" t="s">
        <v>27</v>
      </c>
      <c r="L11" s="11" t="s">
        <v>26</v>
      </c>
      <c r="M11" s="9" t="s">
        <v>30</v>
      </c>
      <c r="N11" s="9" t="s">
        <v>32</v>
      </c>
      <c r="O11" s="9" t="s">
        <v>79</v>
      </c>
      <c r="P11" s="11" t="s">
        <v>27</v>
      </c>
      <c r="Q11" s="11" t="s">
        <v>26</v>
      </c>
      <c r="R11" s="9" t="s">
        <v>31</v>
      </c>
      <c r="S11" s="9" t="s">
        <v>33</v>
      </c>
      <c r="T11" s="9" t="s">
        <v>79</v>
      </c>
      <c r="U11" s="11" t="s">
        <v>27</v>
      </c>
      <c r="V11" s="11" t="s">
        <v>26</v>
      </c>
      <c r="W11" s="88"/>
      <c r="X11" s="19"/>
      <c r="Y11" s="19"/>
      <c r="Z11" s="19"/>
      <c r="AA11" s="19"/>
    </row>
    <row r="12" spans="1:27" x14ac:dyDescent="0.2">
      <c r="A12" s="21">
        <v>1</v>
      </c>
      <c r="B12" s="21"/>
      <c r="C12" s="21"/>
      <c r="D12" s="21"/>
      <c r="E12" s="21"/>
      <c r="F12" s="23"/>
      <c r="G12" s="23"/>
      <c r="H12" s="21"/>
      <c r="I12" s="21"/>
      <c r="J12" s="21"/>
      <c r="K12" s="23"/>
      <c r="L12" s="23"/>
      <c r="M12" s="24"/>
      <c r="N12" s="21"/>
      <c r="O12" s="21"/>
      <c r="P12" s="23"/>
      <c r="Q12" s="32"/>
      <c r="R12" s="21"/>
      <c r="S12" s="21"/>
      <c r="T12" s="21"/>
      <c r="U12" s="23"/>
      <c r="V12" s="23"/>
      <c r="W12" s="53"/>
      <c r="X12" s="19"/>
      <c r="Y12" s="19"/>
      <c r="Z12" s="19"/>
      <c r="AA12" s="19"/>
    </row>
    <row r="13" spans="1:27" x14ac:dyDescent="0.2">
      <c r="A13" s="21"/>
      <c r="B13" s="21"/>
      <c r="C13" s="21"/>
      <c r="D13" s="21"/>
      <c r="E13" s="21"/>
      <c r="F13" s="23"/>
      <c r="G13" s="23"/>
      <c r="H13" s="21"/>
      <c r="I13" s="21"/>
      <c r="J13" s="21"/>
      <c r="K13" s="23"/>
      <c r="L13" s="23"/>
      <c r="M13" s="24"/>
      <c r="N13" s="21"/>
      <c r="O13" s="21"/>
      <c r="P13" s="23"/>
      <c r="Q13" s="32"/>
      <c r="R13" s="21"/>
      <c r="S13" s="21"/>
      <c r="T13" s="21"/>
      <c r="U13" s="23"/>
      <c r="V13" s="23"/>
      <c r="W13" s="54"/>
      <c r="X13" s="19"/>
      <c r="Y13" s="19"/>
      <c r="Z13" s="19"/>
      <c r="AA13" s="19"/>
    </row>
    <row r="14" spans="1:27" x14ac:dyDescent="0.2">
      <c r="A14" s="21"/>
      <c r="B14" s="21"/>
      <c r="C14" s="21"/>
      <c r="D14" s="21"/>
      <c r="E14" s="21"/>
      <c r="F14" s="23"/>
      <c r="G14" s="23"/>
      <c r="H14" s="21"/>
      <c r="I14" s="21"/>
      <c r="J14" s="21"/>
      <c r="K14" s="23"/>
      <c r="L14" s="23"/>
      <c r="M14" s="21"/>
      <c r="N14" s="21"/>
      <c r="O14" s="21"/>
      <c r="P14" s="23"/>
      <c r="Q14" s="32"/>
      <c r="R14" s="21"/>
      <c r="S14" s="21"/>
      <c r="T14" s="21"/>
      <c r="U14" s="23"/>
      <c r="V14" s="23"/>
      <c r="W14" s="26"/>
      <c r="X14" s="19"/>
      <c r="Y14" s="19"/>
      <c r="Z14" s="19"/>
      <c r="AA14" s="19"/>
    </row>
    <row r="15" spans="1:27" x14ac:dyDescent="0.2">
      <c r="A15" s="21"/>
      <c r="B15" s="21"/>
      <c r="C15" s="21"/>
      <c r="D15" s="21"/>
      <c r="E15" s="21"/>
      <c r="F15" s="23"/>
      <c r="G15" s="23"/>
      <c r="H15" s="21"/>
      <c r="I15" s="21"/>
      <c r="J15" s="21"/>
      <c r="K15" s="23"/>
      <c r="L15" s="23"/>
      <c r="M15" s="21"/>
      <c r="N15" s="21"/>
      <c r="O15" s="21"/>
      <c r="P15" s="23"/>
      <c r="Q15" s="32"/>
      <c r="R15" s="21"/>
      <c r="S15" s="21"/>
      <c r="T15" s="21"/>
      <c r="U15" s="23"/>
      <c r="V15" s="23"/>
      <c r="W15" s="26"/>
      <c r="X15" s="19"/>
      <c r="Y15" s="19"/>
      <c r="Z15" s="19"/>
      <c r="AA15" s="19"/>
    </row>
    <row r="16" spans="1:27" x14ac:dyDescent="0.2">
      <c r="A16" s="21"/>
      <c r="B16" s="21"/>
      <c r="C16" s="21"/>
      <c r="D16" s="21"/>
      <c r="E16" s="21"/>
      <c r="F16" s="23"/>
      <c r="G16" s="23"/>
      <c r="H16" s="21"/>
      <c r="I16" s="21"/>
      <c r="J16" s="21"/>
      <c r="K16" s="23"/>
      <c r="L16" s="23"/>
      <c r="M16" s="21"/>
      <c r="N16" s="21"/>
      <c r="O16" s="21"/>
      <c r="P16" s="23"/>
      <c r="Q16" s="32"/>
      <c r="R16" s="21"/>
      <c r="S16" s="21"/>
      <c r="T16" s="21"/>
      <c r="U16" s="23"/>
      <c r="V16" s="23"/>
      <c r="W16" s="26"/>
    </row>
    <row r="19" spans="18:18" x14ac:dyDescent="0.2">
      <c r="R19" s="33" t="s">
        <v>12</v>
      </c>
    </row>
    <row r="20" spans="18:18" x14ac:dyDescent="0.2">
      <c r="R20" s="33" t="s">
        <v>102</v>
      </c>
    </row>
  </sheetData>
  <sheetProtection formatCells="0" formatColumns="0" formatRows="0" insertColumns="0" insertRows="0" deleteColumns="0" deleteRows="0"/>
  <mergeCells count="9">
    <mergeCell ref="A6:W6"/>
    <mergeCell ref="A9:A11"/>
    <mergeCell ref="B9:B11"/>
    <mergeCell ref="C9:V9"/>
    <mergeCell ref="W9:W11"/>
    <mergeCell ref="C10:G10"/>
    <mergeCell ref="H10:L10"/>
    <mergeCell ref="M10:Q10"/>
    <mergeCell ref="R10:V10"/>
  </mergeCells>
  <phoneticPr fontId="9" type="noConversion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W18"/>
  <sheetViews>
    <sheetView zoomScale="80" zoomScaleNormal="80" workbookViewId="0">
      <selection activeCell="M23" sqref="M23"/>
    </sheetView>
  </sheetViews>
  <sheetFormatPr baseColWidth="10" defaultColWidth="8.83203125" defaultRowHeight="14" x14ac:dyDescent="0.2"/>
  <cols>
    <col min="1" max="1" width="9.33203125" style="25" bestFit="1" customWidth="1"/>
    <col min="2" max="2" width="14.1640625" style="25" bestFit="1" customWidth="1"/>
    <col min="3" max="3" width="9.1640625" style="25" bestFit="1" customWidth="1"/>
    <col min="4" max="4" width="9" style="25" bestFit="1" customWidth="1"/>
    <col min="5" max="5" width="10.6640625" style="25" bestFit="1" customWidth="1"/>
    <col min="6" max="6" width="7.6640625" style="25" bestFit="1" customWidth="1"/>
    <col min="7" max="7" width="8.83203125" style="25"/>
    <col min="8" max="8" width="8.1640625" style="25" bestFit="1" customWidth="1"/>
    <col min="9" max="9" width="8.5" style="25" bestFit="1" customWidth="1"/>
    <col min="10" max="10" width="7.6640625" style="25" bestFit="1" customWidth="1"/>
    <col min="11" max="12" width="7.33203125" style="25" bestFit="1" customWidth="1"/>
    <col min="13" max="13" width="8.5" style="25" bestFit="1" customWidth="1"/>
    <col min="14" max="14" width="7.6640625" style="25" bestFit="1" customWidth="1"/>
    <col min="15" max="16" width="7.1640625" style="25" bestFit="1" customWidth="1"/>
    <col min="17" max="17" width="8" style="25" bestFit="1" customWidth="1"/>
    <col min="18" max="18" width="7.6640625" style="25" bestFit="1" customWidth="1"/>
    <col min="19" max="20" width="7.5" style="25" bestFit="1" customWidth="1"/>
    <col min="21" max="21" width="8.5" style="25" bestFit="1" customWidth="1"/>
    <col min="22" max="22" width="4.83203125" style="25" bestFit="1" customWidth="1"/>
    <col min="23" max="16384" width="8.83203125" style="25"/>
  </cols>
  <sheetData>
    <row r="1" spans="1:23" x14ac:dyDescent="0.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x14ac:dyDescent="0.2">
      <c r="A2" s="19"/>
      <c r="B2" s="17" t="s">
        <v>64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x14ac:dyDescent="0.2">
      <c r="A3" s="19"/>
      <c r="B3" s="3" t="s">
        <v>105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x14ac:dyDescent="0.2">
      <c r="A4" s="19"/>
      <c r="B4" s="3" t="s">
        <v>13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24" customHeight="1" x14ac:dyDescent="0.2">
      <c r="A6" s="86" t="s">
        <v>38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19"/>
    </row>
    <row r="7" spans="1:23" x14ac:dyDescent="0.2">
      <c r="A7" s="20"/>
      <c r="B7" s="19"/>
      <c r="C7" s="19"/>
      <c r="D7" s="19"/>
      <c r="E7" s="20"/>
      <c r="F7" s="19"/>
      <c r="G7" s="19"/>
      <c r="H7" s="20"/>
      <c r="I7" s="20"/>
      <c r="J7" s="20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19"/>
      <c r="W7" s="19"/>
    </row>
    <row r="8" spans="1:23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x14ac:dyDescent="0.2">
      <c r="A9" s="77" t="s">
        <v>0</v>
      </c>
      <c r="B9" s="77" t="s">
        <v>1</v>
      </c>
      <c r="C9" s="77" t="s">
        <v>38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19"/>
    </row>
    <row r="10" spans="1:23" x14ac:dyDescent="0.2">
      <c r="A10" s="77"/>
      <c r="B10" s="77"/>
      <c r="C10" s="77" t="s">
        <v>34</v>
      </c>
      <c r="D10" s="77"/>
      <c r="E10" s="77"/>
      <c r="F10" s="77" t="s">
        <v>43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84" t="s">
        <v>2</v>
      </c>
      <c r="W10" s="19"/>
    </row>
    <row r="11" spans="1:23" ht="110.25" customHeight="1" x14ac:dyDescent="0.2">
      <c r="A11" s="77"/>
      <c r="B11" s="77"/>
      <c r="C11" s="10" t="s">
        <v>35</v>
      </c>
      <c r="D11" s="10" t="s">
        <v>36</v>
      </c>
      <c r="E11" s="10" t="s">
        <v>37</v>
      </c>
      <c r="F11" s="10" t="s">
        <v>39</v>
      </c>
      <c r="G11" s="10" t="s">
        <v>40</v>
      </c>
      <c r="H11" s="10" t="s">
        <v>41</v>
      </c>
      <c r="I11" s="10" t="s">
        <v>42</v>
      </c>
      <c r="J11" s="10" t="s">
        <v>71</v>
      </c>
      <c r="K11" s="10" t="s">
        <v>72</v>
      </c>
      <c r="L11" s="10" t="s">
        <v>73</v>
      </c>
      <c r="M11" s="10" t="s">
        <v>74</v>
      </c>
      <c r="N11" s="10" t="s">
        <v>68</v>
      </c>
      <c r="O11" s="10" t="s">
        <v>69</v>
      </c>
      <c r="P11" s="10" t="s">
        <v>70</v>
      </c>
      <c r="Q11" s="10" t="s">
        <v>81</v>
      </c>
      <c r="R11" s="10" t="s">
        <v>75</v>
      </c>
      <c r="S11" s="10" t="s">
        <v>76</v>
      </c>
      <c r="T11" s="10" t="s">
        <v>77</v>
      </c>
      <c r="U11" s="10" t="s">
        <v>78</v>
      </c>
      <c r="V11" s="84"/>
      <c r="W11" s="19"/>
    </row>
    <row r="12" spans="1:23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6"/>
      <c r="W12" s="19"/>
    </row>
    <row r="13" spans="1:23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6"/>
      <c r="W13" s="19"/>
    </row>
    <row r="14" spans="1:23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6"/>
      <c r="W14" s="19"/>
    </row>
    <row r="15" spans="1:23" x14ac:dyDescent="0.2">
      <c r="V15" s="28"/>
    </row>
    <row r="17" spans="17:17" x14ac:dyDescent="0.2">
      <c r="Q17" s="33" t="s">
        <v>12</v>
      </c>
    </row>
    <row r="18" spans="17:17" x14ac:dyDescent="0.2">
      <c r="Q18" s="33" t="s">
        <v>102</v>
      </c>
    </row>
  </sheetData>
  <sheetProtection formatCells="0" formatColumns="0" formatRows="0" insertColumns="0" insertRows="0" deleteColumns="0" deleteRows="0"/>
  <autoFilter ref="A9:V11" xr:uid="{00000000-0009-0000-0000-000004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>
      <iconFilter iconSet="3Arrows"/>
    </filterColumn>
  </autoFilter>
  <mergeCells count="7">
    <mergeCell ref="A6:V6"/>
    <mergeCell ref="V10:V11"/>
    <mergeCell ref="C9:V9"/>
    <mergeCell ref="A9:A11"/>
    <mergeCell ref="B9:B11"/>
    <mergeCell ref="C10:E10"/>
    <mergeCell ref="F10:U10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N42"/>
  <sheetViews>
    <sheetView tabSelected="1" zoomScale="90" zoomScaleNormal="90" workbookViewId="0">
      <selection activeCell="F33" sqref="F33"/>
    </sheetView>
  </sheetViews>
  <sheetFormatPr baseColWidth="10" defaultColWidth="8.6640625" defaultRowHeight="14" x14ac:dyDescent="0.2"/>
  <cols>
    <col min="1" max="1" width="5.1640625" style="25" customWidth="1"/>
    <col min="2" max="2" width="4.5" style="25" customWidth="1"/>
    <col min="3" max="3" width="21.1640625" style="25" customWidth="1"/>
    <col min="4" max="12" width="9.83203125" style="25" customWidth="1"/>
    <col min="13" max="13" width="10.6640625" style="25" customWidth="1"/>
    <col min="14" max="16384" width="8.6640625" style="25"/>
  </cols>
  <sheetData>
    <row r="2" spans="2:13" x14ac:dyDescent="0.2">
      <c r="C2" s="17" t="s">
        <v>64</v>
      </c>
    </row>
    <row r="3" spans="2:13" x14ac:dyDescent="0.2">
      <c r="C3" s="3" t="s">
        <v>105</v>
      </c>
    </row>
    <row r="4" spans="2:13" x14ac:dyDescent="0.2">
      <c r="C4" s="3" t="s">
        <v>13</v>
      </c>
    </row>
    <row r="6" spans="2:13" x14ac:dyDescent="0.2">
      <c r="B6" s="27"/>
      <c r="D6" s="27"/>
      <c r="E6" s="27"/>
      <c r="F6" s="27"/>
      <c r="G6" s="27"/>
      <c r="H6" s="27"/>
      <c r="L6" s="27"/>
    </row>
    <row r="7" spans="2:13" ht="15" customHeight="1" x14ac:dyDescent="0.2">
      <c r="B7" s="90" t="s">
        <v>109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2:13" x14ac:dyDescent="0.2">
      <c r="B8" s="27"/>
      <c r="F8" s="27"/>
      <c r="G8" s="27"/>
      <c r="K8" s="27"/>
      <c r="L8" s="27"/>
    </row>
    <row r="10" spans="2:13" s="74" customFormat="1" ht="56" x14ac:dyDescent="0.2">
      <c r="B10" s="1" t="s">
        <v>0</v>
      </c>
      <c r="C10" s="1" t="s">
        <v>1</v>
      </c>
      <c r="D10" s="2" t="s">
        <v>45</v>
      </c>
      <c r="E10" s="2" t="s">
        <v>46</v>
      </c>
      <c r="F10" s="2" t="s">
        <v>47</v>
      </c>
      <c r="G10" s="2" t="s">
        <v>48</v>
      </c>
      <c r="H10" s="2" t="s">
        <v>49</v>
      </c>
      <c r="I10" s="2" t="s">
        <v>50</v>
      </c>
      <c r="J10" s="2" t="s">
        <v>58</v>
      </c>
      <c r="K10" s="2" t="s">
        <v>108</v>
      </c>
      <c r="L10" s="2" t="s">
        <v>51</v>
      </c>
      <c r="M10" s="73" t="s">
        <v>63</v>
      </c>
    </row>
    <row r="11" spans="2:13" ht="17" hidden="1" customHeight="1" x14ac:dyDescent="0.2">
      <c r="B11" s="46">
        <v>1</v>
      </c>
      <c r="C11" s="47" t="s">
        <v>83</v>
      </c>
      <c r="D11" s="50">
        <v>1100</v>
      </c>
      <c r="E11" s="50">
        <v>167</v>
      </c>
      <c r="F11" s="50">
        <v>0</v>
      </c>
      <c r="G11" s="50">
        <v>0</v>
      </c>
      <c r="H11" s="50">
        <v>120</v>
      </c>
      <c r="I11" s="51">
        <f t="shared" ref="I11:I18" si="0">SUM(D11:H11)</f>
        <v>1387</v>
      </c>
      <c r="J11" s="50">
        <v>188</v>
      </c>
      <c r="K11" s="52">
        <f>500*0.75</f>
        <v>375</v>
      </c>
      <c r="L11" s="52">
        <f t="shared" ref="L11:L18" si="1">(I11+J11)-K11</f>
        <v>1200</v>
      </c>
      <c r="M11" s="48" t="s">
        <v>93</v>
      </c>
    </row>
    <row r="12" spans="2:13" ht="17" hidden="1" customHeight="1" x14ac:dyDescent="0.2">
      <c r="B12" s="46">
        <v>2</v>
      </c>
      <c r="C12" s="47" t="s">
        <v>84</v>
      </c>
      <c r="D12" s="50">
        <v>1200</v>
      </c>
      <c r="E12" s="50">
        <v>1466</v>
      </c>
      <c r="F12" s="50">
        <v>0</v>
      </c>
      <c r="G12" s="50">
        <v>0</v>
      </c>
      <c r="H12" s="50">
        <v>0</v>
      </c>
      <c r="I12" s="51">
        <f t="shared" si="0"/>
        <v>2666</v>
      </c>
      <c r="J12" s="50">
        <v>300</v>
      </c>
      <c r="K12" s="52">
        <f>600</f>
        <v>600</v>
      </c>
      <c r="L12" s="52">
        <f t="shared" si="1"/>
        <v>2366</v>
      </c>
      <c r="M12" s="48" t="s">
        <v>97</v>
      </c>
    </row>
    <row r="13" spans="2:13" ht="17" hidden="1" customHeight="1" x14ac:dyDescent="0.2">
      <c r="B13" s="46">
        <v>3</v>
      </c>
      <c r="C13" s="47" t="s">
        <v>85</v>
      </c>
      <c r="D13" s="50">
        <v>0</v>
      </c>
      <c r="E13" s="50">
        <v>100</v>
      </c>
      <c r="F13" s="50">
        <v>0</v>
      </c>
      <c r="G13" s="50">
        <v>300</v>
      </c>
      <c r="H13" s="50">
        <v>100</v>
      </c>
      <c r="I13" s="51">
        <f t="shared" si="0"/>
        <v>500</v>
      </c>
      <c r="J13" s="50">
        <v>213</v>
      </c>
      <c r="K13" s="52">
        <f>500</f>
        <v>500</v>
      </c>
      <c r="L13" s="52">
        <f t="shared" si="1"/>
        <v>213</v>
      </c>
      <c r="M13" s="48" t="s">
        <v>94</v>
      </c>
    </row>
    <row r="14" spans="2:13" ht="17" hidden="1" customHeight="1" x14ac:dyDescent="0.2">
      <c r="B14" s="46">
        <v>4</v>
      </c>
      <c r="C14" s="47" t="s">
        <v>86</v>
      </c>
      <c r="D14" s="50">
        <v>0</v>
      </c>
      <c r="E14" s="50">
        <v>600</v>
      </c>
      <c r="F14" s="50">
        <v>0</v>
      </c>
      <c r="G14" s="50">
        <v>0</v>
      </c>
      <c r="H14" s="50">
        <v>0</v>
      </c>
      <c r="I14" s="51">
        <f t="shared" si="0"/>
        <v>600</v>
      </c>
      <c r="J14" s="50">
        <v>0</v>
      </c>
      <c r="K14" s="52">
        <f>500</f>
        <v>500</v>
      </c>
      <c r="L14" s="52">
        <f t="shared" si="1"/>
        <v>100</v>
      </c>
      <c r="M14" s="48" t="s">
        <v>95</v>
      </c>
    </row>
    <row r="15" spans="2:13" ht="17" hidden="1" customHeight="1" x14ac:dyDescent="0.2">
      <c r="B15" s="46">
        <v>5</v>
      </c>
      <c r="C15" s="47" t="s">
        <v>87</v>
      </c>
      <c r="D15" s="29">
        <v>200</v>
      </c>
      <c r="E15" s="56">
        <v>0</v>
      </c>
      <c r="F15" s="29">
        <v>80</v>
      </c>
      <c r="G15" s="26">
        <v>300</v>
      </c>
      <c r="H15" s="26">
        <v>40</v>
      </c>
      <c r="I15" s="55">
        <v>620</v>
      </c>
      <c r="J15" s="26">
        <v>0</v>
      </c>
      <c r="K15" s="26">
        <f>600*0.85</f>
        <v>510</v>
      </c>
      <c r="L15" s="52">
        <f t="shared" si="1"/>
        <v>110</v>
      </c>
      <c r="M15" s="48" t="s">
        <v>96</v>
      </c>
    </row>
    <row r="16" spans="2:13" ht="17" hidden="1" customHeight="1" x14ac:dyDescent="0.2">
      <c r="B16" s="46">
        <v>6</v>
      </c>
      <c r="C16" s="47" t="s">
        <v>88</v>
      </c>
      <c r="D16" s="50">
        <v>38</v>
      </c>
      <c r="E16" s="50">
        <v>400</v>
      </c>
      <c r="F16" s="50">
        <v>0</v>
      </c>
      <c r="G16" s="50">
        <v>0</v>
      </c>
      <c r="H16" s="50">
        <v>55</v>
      </c>
      <c r="I16" s="51">
        <f t="shared" si="0"/>
        <v>493</v>
      </c>
      <c r="J16" s="50">
        <v>200</v>
      </c>
      <c r="K16" s="52">
        <f>500*0.85</f>
        <v>425</v>
      </c>
      <c r="L16" s="52">
        <f t="shared" si="1"/>
        <v>268</v>
      </c>
      <c r="M16" s="48" t="s">
        <v>92</v>
      </c>
    </row>
    <row r="17" spans="2:14" ht="17" hidden="1" customHeight="1" x14ac:dyDescent="0.2">
      <c r="B17" s="46">
        <v>7</v>
      </c>
      <c r="C17" s="47" t="s">
        <v>89</v>
      </c>
      <c r="D17" s="50">
        <v>260</v>
      </c>
      <c r="E17" s="50">
        <v>0</v>
      </c>
      <c r="F17" s="50">
        <v>50</v>
      </c>
      <c r="G17" s="50">
        <v>86</v>
      </c>
      <c r="H17" s="50">
        <v>75</v>
      </c>
      <c r="I17" s="51">
        <f t="shared" si="0"/>
        <v>471</v>
      </c>
      <c r="J17" s="50">
        <f>K17/2</f>
        <v>212.5</v>
      </c>
      <c r="K17" s="52">
        <f>500*0.85</f>
        <v>425</v>
      </c>
      <c r="L17" s="52">
        <f t="shared" si="1"/>
        <v>258.5</v>
      </c>
      <c r="M17" s="48" t="s">
        <v>92</v>
      </c>
    </row>
    <row r="18" spans="2:14" ht="17" hidden="1" customHeight="1" x14ac:dyDescent="0.2">
      <c r="B18" s="46">
        <v>8</v>
      </c>
      <c r="C18" s="47" t="s">
        <v>90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1">
        <f t="shared" si="0"/>
        <v>0</v>
      </c>
      <c r="J18" s="50">
        <v>0</v>
      </c>
      <c r="K18" s="50">
        <v>0</v>
      </c>
      <c r="L18" s="52">
        <f t="shared" si="1"/>
        <v>0</v>
      </c>
      <c r="M18" s="48" t="s">
        <v>91</v>
      </c>
    </row>
    <row r="19" spans="2:14" x14ac:dyDescent="0.2">
      <c r="B19" s="46"/>
      <c r="C19" s="47"/>
      <c r="D19" s="50"/>
      <c r="E19" s="50"/>
      <c r="F19" s="50"/>
      <c r="G19" s="50"/>
      <c r="H19" s="50"/>
      <c r="I19" s="51"/>
      <c r="J19" s="50"/>
      <c r="K19" s="50"/>
      <c r="L19" s="52"/>
      <c r="M19" s="48"/>
    </row>
    <row r="20" spans="2:14" x14ac:dyDescent="0.2">
      <c r="B20" s="46"/>
      <c r="C20" s="47"/>
      <c r="D20" s="50"/>
      <c r="E20" s="50"/>
      <c r="F20" s="50"/>
      <c r="G20" s="50"/>
      <c r="H20" s="50"/>
      <c r="I20" s="51"/>
      <c r="J20" s="50"/>
      <c r="K20" s="50"/>
      <c r="L20" s="52"/>
      <c r="M20" s="48"/>
    </row>
    <row r="21" spans="2:14" x14ac:dyDescent="0.2">
      <c r="B21" s="46"/>
      <c r="C21" s="47"/>
      <c r="D21" s="50"/>
      <c r="E21" s="50"/>
      <c r="F21" s="50"/>
      <c r="G21" s="50"/>
      <c r="H21" s="50"/>
      <c r="I21" s="51"/>
      <c r="J21" s="50"/>
      <c r="K21" s="50"/>
      <c r="L21" s="52"/>
      <c r="M21" s="48"/>
    </row>
    <row r="22" spans="2:14" x14ac:dyDescent="0.2">
      <c r="B22" s="46"/>
      <c r="C22" s="47"/>
      <c r="D22" s="50"/>
      <c r="E22" s="50"/>
      <c r="F22" s="50"/>
      <c r="G22" s="50"/>
      <c r="H22" s="50"/>
      <c r="I22" s="51"/>
      <c r="J22" s="50"/>
      <c r="K22" s="50"/>
      <c r="L22" s="52"/>
      <c r="M22" s="48"/>
    </row>
    <row r="23" spans="2:14" x14ac:dyDescent="0.2">
      <c r="B23" s="46"/>
      <c r="C23" s="47"/>
      <c r="D23" s="50"/>
      <c r="E23" s="50"/>
      <c r="F23" s="50"/>
      <c r="G23" s="50"/>
      <c r="H23" s="50"/>
      <c r="I23" s="51"/>
      <c r="J23" s="50"/>
      <c r="K23" s="50"/>
      <c r="L23" s="52"/>
      <c r="M23" s="48"/>
    </row>
    <row r="24" spans="2:14" x14ac:dyDescent="0.2">
      <c r="B24" s="46"/>
      <c r="C24" s="47"/>
      <c r="D24" s="50"/>
      <c r="E24" s="50"/>
      <c r="F24" s="50"/>
      <c r="G24" s="50"/>
      <c r="H24" s="50"/>
      <c r="I24" s="51"/>
      <c r="J24" s="50"/>
      <c r="K24" s="50"/>
      <c r="L24" s="52"/>
      <c r="M24" s="48"/>
    </row>
    <row r="25" spans="2:14" x14ac:dyDescent="0.2">
      <c r="B25" s="46"/>
      <c r="C25" s="47"/>
      <c r="D25" s="50"/>
      <c r="E25" s="50"/>
      <c r="F25" s="50"/>
      <c r="G25" s="50"/>
      <c r="H25" s="50"/>
      <c r="I25" s="51"/>
      <c r="J25" s="50"/>
      <c r="K25" s="50"/>
      <c r="L25" s="52"/>
      <c r="M25" s="48"/>
    </row>
    <row r="26" spans="2:14" x14ac:dyDescent="0.2">
      <c r="B26" s="60"/>
      <c r="C26" s="61"/>
      <c r="D26" s="62"/>
      <c r="E26" s="62"/>
      <c r="F26" s="62"/>
      <c r="G26" s="62"/>
      <c r="H26" s="62"/>
      <c r="I26" s="63"/>
      <c r="J26" s="62"/>
      <c r="K26" s="62"/>
      <c r="L26" s="64"/>
      <c r="M26" s="65"/>
    </row>
    <row r="27" spans="2:14" ht="23.25" hidden="1" customHeight="1" x14ac:dyDescent="0.2">
      <c r="B27" s="60"/>
      <c r="C27" s="61"/>
      <c r="D27" s="62"/>
      <c r="E27" s="62"/>
      <c r="F27" s="62"/>
      <c r="G27" s="62"/>
      <c r="H27" s="62"/>
      <c r="I27" s="63"/>
      <c r="J27" s="62"/>
      <c r="K27" s="62"/>
      <c r="L27" s="64"/>
      <c r="M27" s="65"/>
    </row>
    <row r="28" spans="2:14" ht="23.25" hidden="1" customHeight="1" x14ac:dyDescent="0.2">
      <c r="I28" s="30"/>
      <c r="J28" s="30"/>
      <c r="L28" s="30"/>
    </row>
    <row r="29" spans="2:14" ht="19.5" hidden="1" customHeight="1" x14ac:dyDescent="0.2">
      <c r="I29" s="45"/>
      <c r="J29" s="35" t="s">
        <v>99</v>
      </c>
      <c r="K29" s="45"/>
    </row>
    <row r="30" spans="2:14" hidden="1" x14ac:dyDescent="0.2">
      <c r="J30" s="35" t="s">
        <v>98</v>
      </c>
    </row>
    <row r="31" spans="2:14" hidden="1" x14ac:dyDescent="0.2">
      <c r="N31" s="31"/>
    </row>
    <row r="32" spans="2:14" hidden="1" x14ac:dyDescent="0.2">
      <c r="N32" s="31"/>
    </row>
    <row r="33" spans="3:12" x14ac:dyDescent="0.2">
      <c r="J33" s="33" t="s">
        <v>12</v>
      </c>
    </row>
    <row r="34" spans="3:12" x14ac:dyDescent="0.2">
      <c r="C34" s="5"/>
      <c r="D34" s="5"/>
      <c r="E34" s="5"/>
      <c r="F34" s="5"/>
      <c r="G34" s="5"/>
      <c r="H34" s="5"/>
      <c r="I34" s="5"/>
      <c r="J34" s="33" t="s">
        <v>102</v>
      </c>
      <c r="K34" s="5"/>
      <c r="L34" s="5"/>
    </row>
    <row r="35" spans="3:12" x14ac:dyDescent="0.2">
      <c r="C35" s="5"/>
      <c r="D35" s="5"/>
      <c r="E35" s="5"/>
      <c r="F35" s="5"/>
      <c r="G35" s="5"/>
      <c r="H35" s="5"/>
      <c r="I35" s="5"/>
      <c r="J35" s="33"/>
      <c r="K35" s="5"/>
      <c r="L35" s="5"/>
    </row>
    <row r="36" spans="3:12" x14ac:dyDescent="0.2">
      <c r="C36" s="5"/>
      <c r="D36" s="5"/>
      <c r="E36" s="5"/>
      <c r="F36" s="5"/>
      <c r="G36" s="5"/>
      <c r="H36" s="5"/>
      <c r="I36" s="5"/>
      <c r="J36" s="33"/>
      <c r="K36" s="5"/>
      <c r="L36" s="5"/>
    </row>
    <row r="37" spans="3:12" x14ac:dyDescent="0.2">
      <c r="C37" s="5"/>
      <c r="D37" s="5"/>
      <c r="E37" s="5"/>
      <c r="F37" s="5"/>
      <c r="G37" s="5"/>
      <c r="H37" s="5"/>
      <c r="I37" s="5"/>
      <c r="J37" s="33"/>
      <c r="K37" s="5"/>
      <c r="L37" s="5"/>
    </row>
    <row r="38" spans="3:12" x14ac:dyDescent="0.2">
      <c r="C38" s="5"/>
      <c r="D38" s="5"/>
      <c r="E38" s="5"/>
      <c r="F38" s="5"/>
      <c r="G38" s="5"/>
      <c r="H38" s="5"/>
      <c r="J38" s="58"/>
      <c r="K38" s="5"/>
      <c r="L38" s="5"/>
    </row>
    <row r="39" spans="3:12" x14ac:dyDescent="0.2">
      <c r="C39" s="89" t="s">
        <v>100</v>
      </c>
      <c r="D39" s="89"/>
      <c r="E39" s="89"/>
      <c r="F39" s="89"/>
      <c r="G39" s="89"/>
      <c r="H39" s="89"/>
      <c r="I39" s="89"/>
      <c r="J39" s="89"/>
      <c r="K39" s="89"/>
      <c r="L39" s="89"/>
    </row>
    <row r="40" spans="3:12" x14ac:dyDescent="0.2">
      <c r="C40" s="89" t="s">
        <v>107</v>
      </c>
      <c r="D40" s="89"/>
      <c r="E40" s="89"/>
      <c r="F40" s="89"/>
      <c r="G40" s="89"/>
      <c r="H40" s="89"/>
      <c r="I40" s="89"/>
      <c r="J40" s="89"/>
      <c r="K40" s="89"/>
      <c r="L40" s="89"/>
    </row>
    <row r="41" spans="3:12" x14ac:dyDescent="0.2">
      <c r="C41" s="25" t="s">
        <v>101</v>
      </c>
    </row>
    <row r="42" spans="3:12" x14ac:dyDescent="0.2">
      <c r="C42" s="25" t="s">
        <v>80</v>
      </c>
    </row>
  </sheetData>
  <mergeCells count="3">
    <mergeCell ref="C39:L39"/>
    <mergeCell ref="C40:L40"/>
    <mergeCell ref="B7:M7"/>
  </mergeCells>
  <phoneticPr fontId="9" type="noConversion"/>
  <conditionalFormatting sqref="L11:L27"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Detai</vt:lpstr>
      <vt:lpstr>Bao</vt:lpstr>
      <vt:lpstr>Hội thảo</vt:lpstr>
      <vt:lpstr>GT-Tailieu</vt:lpstr>
      <vt:lpstr>NC khac</vt:lpstr>
      <vt:lpstr>Tổng hợp</vt:lpstr>
    </vt:vector>
  </TitlesOfParts>
  <Company>PKhoahoc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</dc:creator>
  <cp:lastModifiedBy>Microsoft Office User</cp:lastModifiedBy>
  <dcterms:created xsi:type="dcterms:W3CDTF">2011-05-13T06:02:52Z</dcterms:created>
  <dcterms:modified xsi:type="dcterms:W3CDTF">2024-07-02T02:46:57Z</dcterms:modified>
</cp:coreProperties>
</file>